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na\Desktop\"/>
    </mc:Choice>
  </mc:AlternateContent>
  <xr:revisionPtr revIDLastSave="0" documentId="8_{7E8E8BAE-FF8F-42A0-AA1F-AFFEB7051E04}" xr6:coauthVersionLast="33" xr6:coauthVersionMax="33" xr10:uidLastSave="{00000000-0000-0000-0000-000000000000}"/>
  <bookViews>
    <workbookView xWindow="0" yWindow="0" windowWidth="20490" windowHeight="6945" activeTab="2" xr2:uid="{41285258-33DD-417C-83EB-50E3347034AA}"/>
  </bookViews>
  <sheets>
    <sheet name="Pro rata vs Annual cost " sheetId="1" r:id="rId1"/>
    <sheet name="Our eco reduction over the year" sheetId="2" r:id="rId2"/>
    <sheet name="Calculating the overcharge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C8" i="4" s="1"/>
  <c r="I7" i="4"/>
</calcChain>
</file>

<file path=xl/sharedStrings.xml><?xml version="1.0" encoding="utf-8"?>
<sst xmlns="http://schemas.openxmlformats.org/spreadsheetml/2006/main" count="32" uniqueCount="31">
  <si>
    <t>Cost with pro rata quotas</t>
  </si>
  <si>
    <t>remaining units</t>
  </si>
  <si>
    <t>Annual quotas at each band, as stipulated by the Electricity Supply Regulations</t>
  </si>
  <si>
    <t>Cost with annual quotas, as stipulated by the Electricity Supply Regulations</t>
  </si>
  <si>
    <t>Consumption of annual units at each band for the MacRae household 10/03/2017 to 9/3/2018</t>
  </si>
  <si>
    <t>Cost per unit at each band</t>
  </si>
  <si>
    <t>@ €0.1047</t>
  </si>
  <si>
    <t>@ €0.3420</t>
  </si>
  <si>
    <t>@ €0.6076</t>
  </si>
  <si>
    <t>@ €0.1607</t>
  </si>
  <si>
    <t>@ €0.1298</t>
  </si>
  <si>
    <t>Totals</t>
  </si>
  <si>
    <t>Band</t>
  </si>
  <si>
    <t>Unused quotas at each band      (C - B)</t>
  </si>
  <si>
    <t>12th Jan 2018 to 9th March 2018</t>
  </si>
  <si>
    <t>11th Nov 2017 to 11th Jan 2018</t>
  </si>
  <si>
    <t>12th Sep 2017 to 10th Nov 2017</t>
  </si>
  <si>
    <t>12th July 2017 to 12th Sep 2017</t>
  </si>
  <si>
    <t>12th May 2017 to 12th July 2017</t>
  </si>
  <si>
    <t>10th Mar 2017 to 11th May 2017</t>
  </si>
  <si>
    <t>Billing Period</t>
  </si>
  <si>
    <t>Eco reduction</t>
  </si>
  <si>
    <t>Cost of 8868.312 units of electricity, when calculated using Arms online calculator, with billing period equal to 1 year</t>
  </si>
  <si>
    <t>Discrepancy</t>
  </si>
  <si>
    <t>This should have been the cost of our 8868.312 units of electricity over the year, as stipulated by the Electricity Supply Regulations, using annual quotas</t>
  </si>
  <si>
    <t>This was the cost of our 8868.312 units of electricity over the year, in contravention of the Electricity Supply regulations, using pro rata quotas</t>
  </si>
  <si>
    <t>Cost with pro rata quotas, excluding eco reductions - in 6 two monthly billing periods over the year</t>
  </si>
  <si>
    <t>Cost with pro rata quotas, including eco reductions - in 6 two monthly billing periods over the year</t>
  </si>
  <si>
    <t xml:space="preserve">Invoice No.  </t>
  </si>
  <si>
    <r>
      <rPr>
        <b/>
        <sz val="14"/>
        <color theme="1"/>
        <rFont val="Calibri"/>
        <family val="2"/>
        <scheme val="minor"/>
      </rPr>
      <t>Overcharge</t>
    </r>
    <r>
      <rPr>
        <sz val="14"/>
        <color theme="1"/>
        <rFont val="Calibri"/>
        <family val="2"/>
        <scheme val="minor"/>
      </rPr>
      <t>, in contravention of the Electricity Supply Regulations</t>
    </r>
  </si>
  <si>
    <r>
      <rPr>
        <b/>
        <u/>
        <sz val="14"/>
        <color theme="1"/>
        <rFont val="Calibri"/>
        <family val="2"/>
        <scheme val="minor"/>
      </rPr>
      <t>Check</t>
    </r>
    <r>
      <rPr>
        <sz val="14"/>
        <color theme="1"/>
        <rFont val="Calibri"/>
        <family val="2"/>
        <scheme val="minor"/>
      </rPr>
      <t xml:space="preserve"> -  using online calculator (please see attached screenshot of Arms online calculator)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</si>
</sst>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6" formatCode="[$€-2]\ #,##0.00;[Red]\-[$€-2]\ #,##0.00"/>
    <numFmt numFmtId="168" formatCode="&quot;£&quot;#,##0.0000"/>
    <numFmt numFmtId="169" formatCode="[$€-43A]#,##0.0000;[Red]\-[$€-43A]#,##0.0000"/>
    <numFmt numFmtId="170" formatCode="[$€-43A]#,##0.0000"/>
    <numFmt numFmtId="171" formatCode="[$€-43A]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auto="1"/>
      </bottom>
      <diagonal/>
    </border>
    <border>
      <left style="thick">
        <color rgb="FFC00000"/>
      </left>
      <right style="thick">
        <color rgb="FFC00000"/>
      </right>
      <top style="thick">
        <color auto="1"/>
      </top>
      <bottom style="thin">
        <color auto="1"/>
      </bottom>
      <diagonal/>
    </border>
    <border>
      <left style="thick">
        <color rgb="FFC00000"/>
      </left>
      <right style="thick">
        <color rgb="FFC00000"/>
      </right>
      <top/>
      <bottom style="thin">
        <color auto="1"/>
      </bottom>
      <diagonal/>
    </border>
    <border>
      <left style="thick">
        <color rgb="FFC00000"/>
      </left>
      <right style="thick">
        <color rgb="FFC00000"/>
      </right>
      <top style="thin">
        <color auto="1"/>
      </top>
      <bottom style="thin">
        <color auto="1"/>
      </bottom>
      <diagonal/>
    </border>
    <border>
      <left style="thick">
        <color rgb="FFC00000"/>
      </left>
      <right style="thick">
        <color rgb="FFC00000"/>
      </right>
      <top style="thin">
        <color auto="1"/>
      </top>
      <bottom style="thick">
        <color auto="1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textRotation="90" wrapText="1"/>
    </xf>
    <xf numFmtId="168" fontId="0" fillId="0" borderId="0" xfId="0" quotePrefix="1" applyNumberFormat="1" applyBorder="1" applyAlignment="1">
      <alignment wrapText="1"/>
    </xf>
    <xf numFmtId="168" fontId="0" fillId="0" borderId="0" xfId="0" applyNumberFormat="1" applyBorder="1" applyAlignment="1">
      <alignment horizontal="left" wrapText="1"/>
    </xf>
    <xf numFmtId="168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171" fontId="0" fillId="0" borderId="0" xfId="0" applyNumberFormat="1"/>
    <xf numFmtId="0" fontId="0" fillId="0" borderId="2" xfId="0" applyBorder="1"/>
    <xf numFmtId="0" fontId="0" fillId="0" borderId="0" xfId="0" applyFill="1" applyBorder="1" applyAlignment="1">
      <alignment wrapText="1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0" fontId="2" fillId="0" borderId="9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171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171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171" fontId="2" fillId="0" borderId="4" xfId="0" applyNumberFormat="1" applyFont="1" applyBorder="1" applyAlignment="1">
      <alignment horizontal="center"/>
    </xf>
    <xf numFmtId="0" fontId="2" fillId="0" borderId="0" xfId="0" applyFont="1"/>
    <xf numFmtId="17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171" fontId="2" fillId="0" borderId="12" xfId="0" applyNumberFormat="1" applyFont="1" applyBorder="1"/>
    <xf numFmtId="0" fontId="2" fillId="0" borderId="5" xfId="0" applyFont="1" applyBorder="1"/>
    <xf numFmtId="171" fontId="2" fillId="0" borderId="5" xfId="0" applyNumberFormat="1" applyFont="1" applyBorder="1"/>
    <xf numFmtId="0" fontId="2" fillId="0" borderId="5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171" fontId="2" fillId="0" borderId="5" xfId="0" applyNumberFormat="1" applyFont="1" applyBorder="1" applyAlignment="1">
      <alignment horizontal="right"/>
    </xf>
    <xf numFmtId="171" fontId="2" fillId="0" borderId="4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71" fontId="2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DFA24-EAAD-4F72-BA33-B60425BFED00}">
  <dimension ref="A1:M8"/>
  <sheetViews>
    <sheetView topLeftCell="A2" zoomScaleNormal="100" workbookViewId="0">
      <selection activeCell="J1" sqref="J1"/>
    </sheetView>
  </sheetViews>
  <sheetFormatPr defaultRowHeight="15" x14ac:dyDescent="0.25"/>
  <cols>
    <col min="2" max="7" width="15.7109375" customWidth="1"/>
    <col min="10" max="10" width="30.7109375" customWidth="1"/>
  </cols>
  <sheetData>
    <row r="1" spans="1:13" ht="155.1" customHeight="1" thickTop="1" thickBot="1" x14ac:dyDescent="0.3">
      <c r="A1" s="26" t="s">
        <v>12</v>
      </c>
      <c r="B1" s="27" t="s">
        <v>4</v>
      </c>
      <c r="C1" s="27" t="s">
        <v>2</v>
      </c>
      <c r="D1" s="27" t="s">
        <v>13</v>
      </c>
      <c r="E1" s="27" t="s">
        <v>5</v>
      </c>
      <c r="F1" s="27" t="s">
        <v>0</v>
      </c>
      <c r="G1" s="27" t="s">
        <v>3</v>
      </c>
      <c r="H1" s="2"/>
      <c r="I1" s="2"/>
      <c r="J1" s="3"/>
      <c r="M1" s="6"/>
    </row>
    <row r="2" spans="1:13" ht="24.95" customHeight="1" thickTop="1" x14ac:dyDescent="0.3">
      <c r="A2" s="11">
        <v>1</v>
      </c>
      <c r="B2" s="12">
        <v>2000</v>
      </c>
      <c r="C2" s="12">
        <v>2000</v>
      </c>
      <c r="D2" s="12">
        <v>0</v>
      </c>
      <c r="E2" s="13" t="s">
        <v>6</v>
      </c>
      <c r="F2" s="14">
        <v>209.4</v>
      </c>
      <c r="G2" s="14">
        <v>209.4</v>
      </c>
      <c r="J2" s="4"/>
      <c r="M2" s="7"/>
    </row>
    <row r="3" spans="1:13" ht="24.95" customHeight="1" x14ac:dyDescent="0.3">
      <c r="A3" s="15">
        <v>2</v>
      </c>
      <c r="B3" s="16">
        <v>3658.7799999999997</v>
      </c>
      <c r="C3" s="16">
        <v>4000</v>
      </c>
      <c r="D3" s="16">
        <v>-341.22000000000025</v>
      </c>
      <c r="E3" s="17" t="s">
        <v>10</v>
      </c>
      <c r="F3" s="18">
        <v>474.90964400000001</v>
      </c>
      <c r="G3" s="18">
        <v>519.20000000000005</v>
      </c>
      <c r="J3" s="5"/>
      <c r="M3" s="6"/>
    </row>
    <row r="4" spans="1:13" ht="24.95" customHeight="1" x14ac:dyDescent="0.3">
      <c r="A4" s="15">
        <v>3</v>
      </c>
      <c r="B4" s="16">
        <v>1994.5210000000002</v>
      </c>
      <c r="C4" s="16">
        <v>4000</v>
      </c>
      <c r="D4" s="16">
        <v>-2005.4789999999998</v>
      </c>
      <c r="E4" s="17" t="s">
        <v>9</v>
      </c>
      <c r="F4" s="18">
        <v>320.51952469999998</v>
      </c>
      <c r="G4" s="18">
        <v>460.9377384</v>
      </c>
      <c r="J4" s="5"/>
      <c r="M4" s="6"/>
    </row>
    <row r="5" spans="1:13" ht="24.95" customHeight="1" x14ac:dyDescent="0.3">
      <c r="A5" s="15">
        <v>4</v>
      </c>
      <c r="B5" s="16">
        <v>1215.0110000000002</v>
      </c>
      <c r="C5" s="16">
        <v>10000</v>
      </c>
      <c r="D5" s="16">
        <v>-8784.9889999999996</v>
      </c>
      <c r="E5" s="17" t="s">
        <v>7</v>
      </c>
      <c r="F5" s="18">
        <v>415.53376200000002</v>
      </c>
      <c r="G5" s="16">
        <v>0</v>
      </c>
      <c r="J5" s="5"/>
      <c r="M5" s="6"/>
    </row>
    <row r="6" spans="1:13" ht="24.95" customHeight="1" thickBot="1" x14ac:dyDescent="0.35">
      <c r="A6" s="19">
        <v>5</v>
      </c>
      <c r="B6" s="20">
        <v>0</v>
      </c>
      <c r="C6" s="21" t="s">
        <v>1</v>
      </c>
      <c r="D6" s="20">
        <v>0</v>
      </c>
      <c r="E6" s="22" t="s">
        <v>8</v>
      </c>
      <c r="F6" s="20">
        <v>0</v>
      </c>
      <c r="G6" s="20">
        <v>0</v>
      </c>
    </row>
    <row r="7" spans="1:13" ht="24.95" customHeight="1" thickTop="1" thickBot="1" x14ac:dyDescent="0.35">
      <c r="A7" s="23" t="s">
        <v>11</v>
      </c>
      <c r="B7" s="24">
        <v>8868.3119999999999</v>
      </c>
      <c r="C7" s="24"/>
      <c r="D7" s="24"/>
      <c r="E7" s="24"/>
      <c r="F7" s="25">
        <v>1420.3629307000001</v>
      </c>
      <c r="G7" s="25">
        <v>1189.5377384000001</v>
      </c>
    </row>
    <row r="8" spans="1:13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F45FD-9221-4099-872C-E4C7A0195951}">
  <dimension ref="B1:E10"/>
  <sheetViews>
    <sheetView topLeftCell="A4" workbookViewId="0">
      <selection activeCell="O7" sqref="O7"/>
    </sheetView>
  </sheetViews>
  <sheetFormatPr defaultRowHeight="15" x14ac:dyDescent="0.25"/>
  <cols>
    <col min="3" max="4" width="20.7109375" customWidth="1"/>
    <col min="5" max="5" width="15.7109375" customWidth="1"/>
  </cols>
  <sheetData>
    <row r="1" spans="2:5" ht="15.75" thickBot="1" x14ac:dyDescent="0.3"/>
    <row r="2" spans="2:5" ht="60" customHeight="1" thickTop="1" thickBot="1" x14ac:dyDescent="0.35">
      <c r="B2" s="28"/>
      <c r="C2" s="29" t="s">
        <v>28</v>
      </c>
      <c r="D2" s="29" t="s">
        <v>20</v>
      </c>
      <c r="E2" s="41" t="s">
        <v>21</v>
      </c>
    </row>
    <row r="3" spans="2:5" ht="50.1" customHeight="1" thickTop="1" x14ac:dyDescent="0.3">
      <c r="B3" s="30">
        <v>1</v>
      </c>
      <c r="C3" s="30">
        <v>25655574</v>
      </c>
      <c r="D3" s="31" t="s">
        <v>14</v>
      </c>
      <c r="E3" s="32">
        <v>0</v>
      </c>
    </row>
    <row r="4" spans="2:5" ht="50.1" customHeight="1" x14ac:dyDescent="0.3">
      <c r="B4" s="33">
        <v>2</v>
      </c>
      <c r="C4" s="33">
        <v>25341867</v>
      </c>
      <c r="D4" s="34" t="s">
        <v>15</v>
      </c>
      <c r="E4" s="35">
        <v>0</v>
      </c>
    </row>
    <row r="5" spans="2:5" ht="50.1" customHeight="1" x14ac:dyDescent="0.3">
      <c r="B5" s="33">
        <v>3</v>
      </c>
      <c r="C5" s="33">
        <v>25003946</v>
      </c>
      <c r="D5" s="34" t="s">
        <v>16</v>
      </c>
      <c r="E5" s="35">
        <v>23.54</v>
      </c>
    </row>
    <row r="6" spans="2:5" ht="50.1" customHeight="1" x14ac:dyDescent="0.3">
      <c r="B6" s="33">
        <v>4</v>
      </c>
      <c r="C6" s="33">
        <v>24680553</v>
      </c>
      <c r="D6" s="34" t="s">
        <v>17</v>
      </c>
      <c r="E6" s="35">
        <v>26.96</v>
      </c>
    </row>
    <row r="7" spans="2:5" ht="50.1" customHeight="1" x14ac:dyDescent="0.3">
      <c r="B7" s="33">
        <v>5</v>
      </c>
      <c r="C7" s="33">
        <v>24372788</v>
      </c>
      <c r="D7" s="34" t="s">
        <v>18</v>
      </c>
      <c r="E7" s="35">
        <v>27.41</v>
      </c>
    </row>
    <row r="8" spans="2:5" ht="50.1" customHeight="1" thickBot="1" x14ac:dyDescent="0.35">
      <c r="B8" s="36">
        <v>6</v>
      </c>
      <c r="C8" s="36">
        <v>24149560</v>
      </c>
      <c r="D8" s="37" t="s">
        <v>19</v>
      </c>
      <c r="E8" s="38">
        <v>0</v>
      </c>
    </row>
    <row r="9" spans="2:5" ht="30" customHeight="1" thickTop="1" thickBot="1" x14ac:dyDescent="0.35">
      <c r="B9" s="39"/>
      <c r="C9" s="39"/>
      <c r="D9" s="39"/>
      <c r="E9" s="40">
        <v>77.91</v>
      </c>
    </row>
    <row r="10" spans="2:5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66CDC-6711-45F6-AAE1-DD1394395AD0}">
  <dimension ref="B1:L12"/>
  <sheetViews>
    <sheetView tabSelected="1" topLeftCell="A7" zoomScale="90" zoomScaleNormal="90" workbookViewId="0">
      <selection activeCell="F13" sqref="F13"/>
    </sheetView>
  </sheetViews>
  <sheetFormatPr defaultRowHeight="15" x14ac:dyDescent="0.25"/>
  <cols>
    <col min="2" max="2" width="40.7109375" customWidth="1"/>
    <col min="3" max="3" width="15.7109375" customWidth="1"/>
    <col min="6" max="6" width="22.7109375" customWidth="1"/>
    <col min="7" max="7" width="12.7109375" bestFit="1" customWidth="1"/>
    <col min="8" max="8" width="15.7109375" customWidth="1"/>
    <col min="9" max="9" width="9.28515625" bestFit="1" customWidth="1"/>
  </cols>
  <sheetData>
    <row r="1" spans="2:12" ht="15.75" thickBot="1" x14ac:dyDescent="0.3"/>
    <row r="2" spans="2:12" ht="94.5" thickTop="1" x14ac:dyDescent="0.3">
      <c r="B2" s="42" t="s">
        <v>26</v>
      </c>
      <c r="C2" s="43">
        <v>1420.3629307000001</v>
      </c>
    </row>
    <row r="3" spans="2:12" ht="20.100000000000001" customHeight="1" thickBot="1" x14ac:dyDescent="0.35">
      <c r="B3" s="44" t="s">
        <v>21</v>
      </c>
      <c r="C3" s="45">
        <v>77.91</v>
      </c>
    </row>
    <row r="4" spans="2:12" ht="95.25" thickTop="1" thickBot="1" x14ac:dyDescent="0.35">
      <c r="B4" s="46" t="s">
        <v>27</v>
      </c>
      <c r="C4" s="45">
        <f>SUM(C2,-C3)</f>
        <v>1342.4529307</v>
      </c>
    </row>
    <row r="5" spans="2:12" ht="16.5" thickTop="1" thickBot="1" x14ac:dyDescent="0.3"/>
    <row r="6" spans="2:12" ht="140.1" customHeight="1" thickTop="1" x14ac:dyDescent="0.3">
      <c r="B6" s="47" t="s">
        <v>25</v>
      </c>
      <c r="C6" s="50">
        <v>1342.45</v>
      </c>
      <c r="F6" s="31" t="s">
        <v>30</v>
      </c>
      <c r="G6" s="9"/>
      <c r="H6" s="9"/>
      <c r="I6" s="9"/>
    </row>
    <row r="7" spans="2:12" ht="140.1" customHeight="1" thickBot="1" x14ac:dyDescent="0.35">
      <c r="B7" s="46" t="s">
        <v>24</v>
      </c>
      <c r="C7" s="51">
        <v>1189.54</v>
      </c>
      <c r="F7" s="37" t="s">
        <v>22</v>
      </c>
      <c r="G7" s="49">
        <v>1188.8399999999999</v>
      </c>
      <c r="H7" s="49" t="s">
        <v>23</v>
      </c>
      <c r="I7" s="49">
        <f>SUM(G8,-C7)</f>
        <v>-0.70000000000004547</v>
      </c>
      <c r="J7" s="1"/>
      <c r="L7" s="8"/>
    </row>
    <row r="8" spans="2:12" ht="76.5" thickTop="1" thickBot="1" x14ac:dyDescent="0.35">
      <c r="B8" s="46" t="s">
        <v>29</v>
      </c>
      <c r="C8" s="48">
        <f>SUM(C4,-C7)</f>
        <v>152.91293070000006</v>
      </c>
    </row>
    <row r="9" spans="2:12" ht="15.75" thickTop="1" x14ac:dyDescent="0.25"/>
    <row r="12" spans="2:12" x14ac:dyDescent="0.25">
      <c r="B12" s="10"/>
      <c r="C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 rata vs Annual cost </vt:lpstr>
      <vt:lpstr>Our eco reduction over the year</vt:lpstr>
      <vt:lpstr>Calculating the overcharge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</dc:creator>
  <cp:lastModifiedBy>Johanna</cp:lastModifiedBy>
  <dcterms:created xsi:type="dcterms:W3CDTF">2018-07-09T12:47:25Z</dcterms:created>
  <dcterms:modified xsi:type="dcterms:W3CDTF">2018-07-09T16:12:30Z</dcterms:modified>
</cp:coreProperties>
</file>